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14655" windowHeight="7620" activeTab="0"/>
  </bookViews>
  <sheets>
    <sheet name="Torque Drive vs TranSynd" sheetId="1" r:id="rId1"/>
  </sheets>
  <definedNames/>
  <calcPr fullCalcOnLoad="1"/>
</workbook>
</file>

<file path=xl/comments1.xml><?xml version="1.0" encoding="utf-8"?>
<comments xmlns="http://schemas.openxmlformats.org/spreadsheetml/2006/main">
  <authors>
    <author>Molly Brown</author>
  </authors>
  <commentList>
    <comment ref="H10" authorId="0">
      <text>
        <r>
          <rPr>
            <sz val="8"/>
            <rFont val="Tahoma"/>
            <family val="2"/>
          </rPr>
          <t xml:space="preserve">Enter total number of transmissions
</t>
        </r>
      </text>
    </comment>
    <comment ref="G11" authorId="0">
      <text>
        <r>
          <rPr>
            <sz val="8"/>
            <rFont val="Tahoma"/>
            <family val="2"/>
          </rPr>
          <t xml:space="preserve">Enter cost for a new transmission.
</t>
        </r>
      </text>
    </comment>
    <comment ref="M11" authorId="0">
      <text>
        <r>
          <rPr>
            <sz val="8"/>
            <rFont val="Tahoma"/>
            <family val="2"/>
          </rPr>
          <t xml:space="preserve">Enter cost for a new transmission.
</t>
        </r>
      </text>
    </comment>
    <comment ref="N10" authorId="0">
      <text>
        <r>
          <rPr>
            <sz val="8"/>
            <rFont val="Tahoma"/>
            <family val="2"/>
          </rPr>
          <t xml:space="preserve">Enter total number of transmission
</t>
        </r>
      </text>
    </comment>
    <comment ref="G17" authorId="0">
      <text>
        <r>
          <rPr>
            <sz val="8"/>
            <rFont val="Tahoma"/>
            <family val="2"/>
          </rPr>
          <t xml:space="preserve">Enter cost to rebuild or exchange a transmission.
</t>
        </r>
      </text>
    </comment>
    <comment ref="M17" authorId="0">
      <text>
        <r>
          <rPr>
            <sz val="8"/>
            <rFont val="Tahoma"/>
            <family val="2"/>
          </rPr>
          <t xml:space="preserve">Enter cost to rebuild or exchange a transmission.
</t>
        </r>
      </text>
    </comment>
    <comment ref="G18" authorId="0">
      <text>
        <r>
          <rPr>
            <sz val="8"/>
            <rFont val="Tahoma"/>
            <family val="2"/>
          </rPr>
          <t xml:space="preserve">Enter cost for a core charge, if not returned. 
</t>
        </r>
      </text>
    </comment>
    <comment ref="M18" authorId="0">
      <text>
        <r>
          <rPr>
            <sz val="8"/>
            <rFont val="Tahoma"/>
            <family val="2"/>
          </rPr>
          <t xml:space="preserve">Enter cost for a core charge, if not returned. 
</t>
        </r>
      </text>
    </comment>
    <comment ref="H22" authorId="0">
      <text>
        <r>
          <rPr>
            <sz val="8"/>
            <rFont val="Tahoma"/>
            <family val="2"/>
          </rPr>
          <t xml:space="preserve">Enter expected number of rebuilt transmissions.
</t>
        </r>
      </text>
    </comment>
    <comment ref="N22" authorId="0">
      <text>
        <r>
          <rPr>
            <sz val="8"/>
            <rFont val="Tahoma"/>
            <family val="2"/>
          </rPr>
          <t xml:space="preserve">Enter expected number of rebuilt transmissions.
</t>
        </r>
      </text>
    </comment>
    <comment ref="H28" authorId="0">
      <text>
        <r>
          <rPr>
            <sz val="8"/>
            <rFont val="Tahoma"/>
            <family val="2"/>
          </rPr>
          <t xml:space="preserve">Enter customers total number of transmissions going under extended warranty. 
</t>
        </r>
      </text>
    </comment>
    <comment ref="N28" authorId="0">
      <text>
        <r>
          <rPr>
            <sz val="8"/>
            <rFont val="Tahoma"/>
            <family val="2"/>
          </rPr>
          <t xml:space="preserve">Enter in total number of transmissions. </t>
        </r>
      </text>
    </comment>
    <comment ref="G29" authorId="0">
      <text>
        <r>
          <rPr>
            <sz val="8"/>
            <rFont val="Tahoma"/>
            <family val="2"/>
          </rPr>
          <t xml:space="preserve">Enter warranty cost per transmission. 
</t>
        </r>
      </text>
    </comment>
    <comment ref="M29" authorId="0">
      <text>
        <r>
          <rPr>
            <sz val="8"/>
            <rFont val="Tahoma"/>
            <family val="2"/>
          </rPr>
          <t xml:space="preserve">ENTER '0' BECAUSE USING AMSOIL TORQUE-DRIVE ALLEVIATES THE NEED FOR AN ETC WARRANTY.  
</t>
        </r>
      </text>
    </comment>
    <comment ref="E40" authorId="0">
      <text>
        <r>
          <rPr>
            <sz val="8"/>
            <rFont val="Tahoma"/>
            <family val="2"/>
          </rPr>
          <t xml:space="preserve">Enter cost of a gallon of Castrol TranSynd
</t>
        </r>
      </text>
    </comment>
    <comment ref="N40" authorId="0">
      <text>
        <r>
          <rPr>
            <sz val="8"/>
            <rFont val="Tahoma"/>
            <family val="2"/>
          </rPr>
          <t xml:space="preserve">Enter cost of a gallon of AMSOIL Torque-Drive
</t>
        </r>
      </text>
    </comment>
    <comment ref="E41" authorId="0">
      <text>
        <r>
          <rPr>
            <sz val="8"/>
            <rFont val="Tahoma"/>
            <family val="2"/>
          </rPr>
          <t xml:space="preserve">Enter average gallons per truck per year 
</t>
        </r>
      </text>
    </comment>
    <comment ref="N41" authorId="0">
      <text>
        <r>
          <rPr>
            <sz val="8"/>
            <rFont val="Tahoma"/>
            <family val="2"/>
          </rPr>
          <t xml:space="preserve">Enter average gallons per truck per year 
</t>
        </r>
      </text>
    </comment>
    <comment ref="E45" authorId="0">
      <text>
        <r>
          <rPr>
            <sz val="8"/>
            <rFont val="Tahoma"/>
            <family val="2"/>
          </rPr>
          <t xml:space="preserve">Enter in length (in years) of ETC contract 
</t>
        </r>
      </text>
    </comment>
    <comment ref="N45" authorId="0">
      <text>
        <r>
          <rPr>
            <sz val="8"/>
            <rFont val="Tahoma"/>
            <family val="2"/>
          </rPr>
          <t xml:space="preserve">THERE IS NO NEED TO ENTER ANYTHING HERE. USING AMSOIL TORQUE-DRIVE ALLEVIATES THE NEED FOR AN ETC WARRANTY.  
</t>
        </r>
      </text>
    </comment>
    <comment ref="F6" authorId="0">
      <text>
        <r>
          <rPr>
            <sz val="8"/>
            <rFont val="Tahoma"/>
            <family val="2"/>
          </rPr>
          <t xml:space="preserve">Enter  current transmission model number
</t>
        </r>
      </text>
    </comment>
    <comment ref="L6" authorId="0">
      <text>
        <r>
          <rPr>
            <sz val="8"/>
            <rFont val="Tahoma"/>
            <family val="2"/>
          </rPr>
          <t xml:space="preserve">Enter current transmission model number
</t>
        </r>
      </text>
    </comment>
  </commentList>
</comments>
</file>

<file path=xl/sharedStrings.xml><?xml version="1.0" encoding="utf-8"?>
<sst xmlns="http://schemas.openxmlformats.org/spreadsheetml/2006/main" count="93" uniqueCount="72">
  <si>
    <t>Transmission Model</t>
  </si>
  <si>
    <t>Investment</t>
  </si>
  <si>
    <t>Number of Transmissions</t>
  </si>
  <si>
    <t>New Transmission Cost</t>
  </si>
  <si>
    <t>x</t>
  </si>
  <si>
    <t>Total Transmission Investment</t>
  </si>
  <si>
    <t>+</t>
  </si>
  <si>
    <t>=</t>
  </si>
  <si>
    <t>Failure Rates/Industry averages</t>
  </si>
  <si>
    <t>Transit buses in major metropolitan areas see an average failure rate of 5-15%.  For the sake of illustration, we will use a 10% rate.</t>
  </si>
  <si>
    <t>Rebuild/Exchange costs</t>
  </si>
  <si>
    <t>Core Charge (If not returned)</t>
  </si>
  <si>
    <t>Expected Cost for Failures</t>
  </si>
  <si>
    <t>Rebuilt/Exchange</t>
  </si>
  <si>
    <t>Total Rebuilt/Exchange Cost @ 10%</t>
  </si>
  <si>
    <t>If Failure Rate is Less - Total Rebuilt/Exchange Cost @ 5%</t>
  </si>
  <si>
    <t>If Failure Rate is More - Total Rebuilt/Exchange Cost @ 15%</t>
  </si>
  <si>
    <t>Allison Extended Warranty Cost</t>
  </si>
  <si>
    <t>ETC Cost per Transmission</t>
  </si>
  <si>
    <t>Total ETC costs</t>
  </si>
  <si>
    <t>Cost Per Gallon</t>
  </si>
  <si>
    <t xml:space="preserve">Castrol TranSynd </t>
  </si>
  <si>
    <t>AMSOIL Torque-Drive</t>
  </si>
  <si>
    <t>Gallons per Truck per Year</t>
  </si>
  <si>
    <t>Gallons per truck per year</t>
  </si>
  <si>
    <t>Oil Cost per Truck per Year</t>
  </si>
  <si>
    <t>Oil cost per truck per year</t>
  </si>
  <si>
    <t>Number of Trucks per Year</t>
  </si>
  <si>
    <t>Number of trucks per year</t>
  </si>
  <si>
    <t>Oil Cost per Year for the fleet</t>
  </si>
  <si>
    <t>Oil cost per year for the fleet</t>
  </si>
  <si>
    <t>Extended out how many years?</t>
  </si>
  <si>
    <t>Oil Cost for</t>
  </si>
  <si>
    <t>Years</t>
  </si>
  <si>
    <t>years</t>
  </si>
  <si>
    <t>Industry 10% average Fail Rate</t>
  </si>
  <si>
    <t>Cost using TranSynd and ETC</t>
  </si>
  <si>
    <t>Cost using Torque-Drive</t>
  </si>
  <si>
    <r>
      <t xml:space="preserve">If planning for a 10% failure rate in 5 years using Torque-Drive and without ETC, you </t>
    </r>
    <r>
      <rPr>
        <u val="single"/>
        <sz val="10"/>
        <rFont val="Arial"/>
        <family val="2"/>
      </rPr>
      <t>could pay</t>
    </r>
  </si>
  <si>
    <t>- possibly less</t>
  </si>
  <si>
    <t>If planning for a 5% failure rate in 5 years using Torque-Drive and without ETC, you could pay</t>
  </si>
  <si>
    <t>If planning for a 15% failure rate in 5 years using Torque-Drive and without ETC, you could pay</t>
  </si>
  <si>
    <r>
      <t>If you buy ETC 3 year coverage on all transmissions and use TranSynd, you</t>
    </r>
    <r>
      <rPr>
        <u val="single"/>
        <sz val="10"/>
        <rFont val="Arial"/>
        <family val="2"/>
      </rPr>
      <t xml:space="preserve"> will pay</t>
    </r>
  </si>
  <si>
    <t>Cost Analysis of a Vehicle Fleet</t>
  </si>
  <si>
    <t>Expected number of Rebuilt Transmissions</t>
  </si>
  <si>
    <t>ETC  3 Year Coverage Cost</t>
  </si>
  <si>
    <r>
      <t>AMSOIL Torque-Drive</t>
    </r>
    <r>
      <rPr>
        <b/>
        <vertAlign val="superscript"/>
        <sz val="14"/>
        <rFont val="Arial"/>
        <family val="2"/>
      </rPr>
      <t>TM</t>
    </r>
    <r>
      <rPr>
        <b/>
        <sz val="14"/>
        <rFont val="Arial"/>
        <family val="2"/>
      </rPr>
      <t xml:space="preserve"> vs. Castrol TranSynd</t>
    </r>
    <r>
      <rPr>
        <b/>
        <vertAlign val="superscript"/>
        <sz val="14"/>
        <rFont val="Arial"/>
        <family val="2"/>
      </rPr>
      <t>TM</t>
    </r>
  </si>
  <si>
    <t>Castrol TranSynd</t>
  </si>
  <si>
    <t>Expected Cost of Failures</t>
  </si>
  <si>
    <t>Rebuilt/Exchange Cost at 10% = Rebuilt/Exchange multiplied by expected number of rebuilt transmissions</t>
  </si>
  <si>
    <t>Total Rebuilt/Exchange Cost = Castrol R/E costs + AMSOIL R/E costs</t>
  </si>
  <si>
    <t>Failure Rate at 5% = Total at 10% divided by 2</t>
  </si>
  <si>
    <t>Failure Rate at 15% = Total at 10% + Total at 5%</t>
  </si>
  <si>
    <t>Total ETC Costs = Number of transmissions going under warranty multiplied by ETC cost per transmission</t>
  </si>
  <si>
    <t xml:space="preserve">Cost Per Gallon </t>
  </si>
  <si>
    <t>Oil cost per truck per year = cost of a gallon of oil multiplied by the number of gallons per truck per year</t>
  </si>
  <si>
    <t>Number of trucks per year = Number of transmissions</t>
  </si>
  <si>
    <t>Oil Cost per year for the fleet = Oil cost per truck per year multiplied by the number of trucks per year</t>
  </si>
  <si>
    <t xml:space="preserve">Oil Cost for X number of years = Oil cost per year for the fleet multiplied by X number of years </t>
  </si>
  <si>
    <t>ETC 3  Year Coverage cost = Total ETC Costs</t>
  </si>
  <si>
    <t>Industry 10% average failure rate = Total Rebuilt/Exchange Costs @ 10%</t>
  </si>
  <si>
    <t xml:space="preserve">Cost of using Castrol TranSynd and ETC = Oil cost for 'X' number of years plus ETC 3 year coverage cost </t>
  </si>
  <si>
    <t xml:space="preserve">Cost of using AMSOIL Torque-Drive = Industry 10% average failure rate </t>
  </si>
  <si>
    <t>DETAILED CALCULATOR</t>
  </si>
  <si>
    <t>Total Transmission Investment = Total Number of transmissions multiplied by new transmission cost</t>
  </si>
  <si>
    <t>Rebuilt/Exchange = Rebuild/Exchange Costs + Core Charge</t>
  </si>
  <si>
    <t xml:space="preserve">*ETC warranties will only be for Castrol because the use of AMSOIL Torque-Drive alleviates the need for an extended warranty </t>
  </si>
  <si>
    <t>See below for instructions and key .</t>
  </si>
  <si>
    <t>**Important Notice**</t>
  </si>
  <si>
    <t>Instructions</t>
  </si>
  <si>
    <t>While AMSOIL makes every effort to provide complete and accurate information for these spread sheets and other similar tools, there is no guarantee that the information therein is current, complete, sufficient and/or suitable for the purposes for which the user is using the tools.  Use of the tools is at the risk of the user.  Because of the potential for inaccurate results while using said tools, AMSOIL excludes and disclaims any guarantee or warranty, express or implied, that said work tools are free from inaccuracy.  Further, AMSOIL disclaims all liability for damages, direct or indirect, consequential, incidental or special, arising out of the use of said work tools.</t>
  </si>
  <si>
    <t xml:space="preserve">Gold areas are input cells to enter the users information.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</si>
</sst>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3">
    <font>
      <sz val="11"/>
      <color indexed="8"/>
      <name val="Calibri"/>
      <family val="2"/>
    </font>
    <font>
      <b/>
      <sz val="14"/>
      <name val="Arial"/>
      <family val="2"/>
    </font>
    <font>
      <b/>
      <vertAlign val="superscript"/>
      <sz val="14"/>
      <name val="Arial"/>
      <family val="2"/>
    </font>
    <font>
      <b/>
      <sz val="12"/>
      <name val="Arial"/>
      <family val="2"/>
    </font>
    <font>
      <sz val="10"/>
      <name val="Arial"/>
      <family val="2"/>
    </font>
    <font>
      <b/>
      <sz val="10"/>
      <name val="Arial"/>
      <family val="2"/>
    </font>
    <font>
      <u val="single"/>
      <sz val="10"/>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color indexed="8"/>
      <name val="Calibri"/>
      <family val="2"/>
    </font>
    <font>
      <b/>
      <sz val="14"/>
      <color indexed="8"/>
      <name val="Calibri"/>
      <family val="2"/>
    </font>
    <font>
      <sz val="10"/>
      <color indexed="56"/>
      <name val="Arial"/>
      <family val="2"/>
    </font>
    <font>
      <sz val="12"/>
      <name val="Calibri"/>
      <family val="2"/>
    </font>
    <font>
      <sz val="10"/>
      <color indexed="8"/>
      <name val="Arial"/>
      <family val="2"/>
    </font>
    <font>
      <b/>
      <u val="single"/>
      <sz val="11"/>
      <color indexed="8"/>
      <name val="Calibri"/>
      <family val="2"/>
    </font>
    <font>
      <sz val="8"/>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bottom style="thin"/>
    </border>
    <border>
      <left style="thin"/>
      <right style="thin"/>
      <top style="thin"/>
      <bottom style="thin"/>
    </border>
    <border>
      <left/>
      <right style="thin"/>
      <top/>
      <botto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8">
    <xf numFmtId="0" fontId="0" fillId="0" borderId="0" xfId="0" applyAlignment="1">
      <alignment/>
    </xf>
    <xf numFmtId="0" fontId="0" fillId="24" borderId="0" xfId="0" applyFill="1" applyAlignment="1">
      <alignment/>
    </xf>
    <xf numFmtId="0" fontId="3" fillId="0" borderId="0" xfId="0" applyFont="1"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0" fillId="0" borderId="0" xfId="0" applyFill="1" applyAlignment="1">
      <alignment/>
    </xf>
    <xf numFmtId="0" fontId="5" fillId="0" borderId="0" xfId="0" applyFont="1" applyAlignment="1">
      <alignment/>
    </xf>
    <xf numFmtId="44" fontId="0" fillId="0" borderId="0" xfId="44" applyFont="1" applyAlignment="1">
      <alignment/>
    </xf>
    <xf numFmtId="37" fontId="0" fillId="0" borderId="10" xfId="0" applyNumberFormat="1" applyFill="1" applyBorder="1" applyAlignment="1">
      <alignment/>
    </xf>
    <xf numFmtId="37" fontId="0" fillId="0" borderId="10" xfId="0" applyNumberFormat="1" applyFill="1" applyBorder="1" applyAlignment="1">
      <alignment horizontal="center"/>
    </xf>
    <xf numFmtId="44" fontId="0" fillId="0" borderId="0" xfId="44" applyFont="1" applyAlignment="1">
      <alignment horizontal="center"/>
    </xf>
    <xf numFmtId="0" fontId="0" fillId="0" borderId="0" xfId="0" applyAlignment="1" quotePrefix="1">
      <alignment/>
    </xf>
    <xf numFmtId="44" fontId="0" fillId="0" borderId="0" xfId="0" applyNumberFormat="1" applyAlignment="1">
      <alignment horizontal="center"/>
    </xf>
    <xf numFmtId="44" fontId="0" fillId="0" borderId="0" xfId="0" applyNumberFormat="1" applyAlignment="1">
      <alignment/>
    </xf>
    <xf numFmtId="0" fontId="0" fillId="0" borderId="0" xfId="0" applyAlignment="1">
      <alignment horizontal="center"/>
    </xf>
    <xf numFmtId="0" fontId="3" fillId="0" borderId="0" xfId="0" applyFont="1" applyAlignment="1">
      <alignment horizontal="center"/>
    </xf>
    <xf numFmtId="0" fontId="0" fillId="0" borderId="0" xfId="0" applyAlignment="1">
      <alignment/>
    </xf>
    <xf numFmtId="0" fontId="3" fillId="0" borderId="0" xfId="0" applyFont="1" applyAlignment="1">
      <alignment horizontal="left"/>
    </xf>
    <xf numFmtId="0" fontId="0" fillId="0" borderId="0" xfId="0" applyFill="1" applyBorder="1" applyAlignment="1" applyProtection="1">
      <alignment/>
      <protection locked="0"/>
    </xf>
    <xf numFmtId="44" fontId="0" fillId="0" borderId="0" xfId="44" applyFont="1" applyFill="1" applyBorder="1" applyAlignment="1" applyProtection="1">
      <alignment/>
      <protection locked="0"/>
    </xf>
    <xf numFmtId="44" fontId="0" fillId="0" borderId="0" xfId="44" applyFont="1" applyBorder="1" applyAlignment="1">
      <alignment/>
    </xf>
    <xf numFmtId="44" fontId="0" fillId="0" borderId="0" xfId="44" applyFont="1" applyFill="1" applyBorder="1" applyAlignment="1">
      <alignment/>
    </xf>
    <xf numFmtId="44" fontId="4" fillId="0" borderId="0" xfId="44" applyFont="1" applyFill="1" applyBorder="1" applyAlignment="1" quotePrefix="1">
      <alignment/>
    </xf>
    <xf numFmtId="44" fontId="0" fillId="0" borderId="0" xfId="44" applyFont="1" applyFill="1" applyAlignment="1" applyProtection="1">
      <alignment/>
      <protection locked="0"/>
    </xf>
    <xf numFmtId="37" fontId="0" fillId="0" borderId="0" xfId="44" applyNumberFormat="1" applyFont="1" applyFill="1" applyAlignment="1" applyProtection="1">
      <alignment/>
      <protection locked="0"/>
    </xf>
    <xf numFmtId="44" fontId="0" fillId="0" borderId="0" xfId="44" applyFont="1" applyAlignment="1">
      <alignment/>
    </xf>
    <xf numFmtId="37" fontId="0" fillId="0" borderId="0" xfId="44" applyNumberFormat="1" applyFont="1" applyFill="1" applyAlignment="1">
      <alignment/>
    </xf>
    <xf numFmtId="44" fontId="5" fillId="0" borderId="0" xfId="44" applyFont="1" applyFill="1" applyBorder="1" applyAlignment="1">
      <alignment/>
    </xf>
    <xf numFmtId="0" fontId="24" fillId="24" borderId="0" xfId="0" applyFont="1" applyFill="1" applyAlignment="1">
      <alignment/>
    </xf>
    <xf numFmtId="0" fontId="3" fillId="24" borderId="0" xfId="0" applyFont="1" applyFill="1" applyAlignment="1">
      <alignment/>
    </xf>
    <xf numFmtId="0" fontId="0" fillId="24" borderId="0" xfId="0" applyFont="1" applyFill="1" applyAlignment="1">
      <alignment/>
    </xf>
    <xf numFmtId="0" fontId="3" fillId="0" borderId="0" xfId="0" applyFont="1" applyFill="1" applyAlignment="1">
      <alignment/>
    </xf>
    <xf numFmtId="44" fontId="0" fillId="0" borderId="11" xfId="44" applyFont="1" applyBorder="1" applyAlignment="1">
      <alignment/>
    </xf>
    <xf numFmtId="44" fontId="5" fillId="0" borderId="11" xfId="44" applyFont="1" applyBorder="1" applyAlignment="1">
      <alignment/>
    </xf>
    <xf numFmtId="44" fontId="0" fillId="0" borderId="12" xfId="44" applyFont="1" applyBorder="1" applyAlignment="1">
      <alignment/>
    </xf>
    <xf numFmtId="37" fontId="0" fillId="0" borderId="12" xfId="44" applyNumberFormat="1" applyFont="1" applyFill="1" applyBorder="1" applyAlignment="1">
      <alignment horizontal="center"/>
    </xf>
    <xf numFmtId="0" fontId="0" fillId="0" borderId="13" xfId="0" applyBorder="1" applyAlignment="1">
      <alignment/>
    </xf>
    <xf numFmtId="0" fontId="0" fillId="24" borderId="0" xfId="0" applyFill="1" applyAlignment="1" applyProtection="1">
      <alignment/>
      <protection locked="0"/>
    </xf>
    <xf numFmtId="0" fontId="0" fillId="0" borderId="0" xfId="0" applyFill="1" applyAlignment="1">
      <alignment horizontal="center"/>
    </xf>
    <xf numFmtId="0" fontId="22" fillId="0" borderId="0" xfId="0" applyFont="1" applyAlignment="1">
      <alignment/>
    </xf>
    <xf numFmtId="0" fontId="0" fillId="25" borderId="14" xfId="0" applyFill="1" applyBorder="1" applyAlignment="1" applyProtection="1">
      <alignment horizontal="right"/>
      <protection locked="0"/>
    </xf>
    <xf numFmtId="0" fontId="0" fillId="25" borderId="12" xfId="0" applyFill="1" applyBorder="1" applyAlignment="1" applyProtection="1">
      <alignment/>
      <protection locked="0"/>
    </xf>
    <xf numFmtId="0" fontId="0" fillId="25" borderId="14" xfId="0" applyFill="1" applyBorder="1" applyAlignment="1" applyProtection="1">
      <alignment/>
      <protection locked="0"/>
    </xf>
    <xf numFmtId="0" fontId="0" fillId="25" borderId="14" xfId="0" applyFill="1" applyBorder="1" applyAlignment="1" applyProtection="1">
      <alignment/>
      <protection locked="0"/>
    </xf>
    <xf numFmtId="44" fontId="0" fillId="25" borderId="12" xfId="44" applyFont="1" applyFill="1" applyBorder="1" applyAlignment="1" applyProtection="1">
      <alignment/>
      <protection locked="0"/>
    </xf>
    <xf numFmtId="37" fontId="0" fillId="25" borderId="12" xfId="44" applyNumberFormat="1" applyFont="1" applyFill="1" applyBorder="1" applyAlignment="1" applyProtection="1">
      <alignment horizontal="right"/>
      <protection locked="0"/>
    </xf>
    <xf numFmtId="37" fontId="0" fillId="25" borderId="12" xfId="44" applyNumberFormat="1" applyFont="1" applyFill="1" applyBorder="1" applyAlignment="1" applyProtection="1">
      <alignment/>
      <protection locked="0"/>
    </xf>
    <xf numFmtId="0" fontId="0" fillId="24" borderId="0" xfId="0" applyFill="1" applyAlignment="1">
      <alignment horizontal="center"/>
    </xf>
    <xf numFmtId="0" fontId="27" fillId="0" borderId="0" xfId="0" applyFont="1" applyAlignment="1">
      <alignment horizontal="left"/>
    </xf>
    <xf numFmtId="0" fontId="29" fillId="0" borderId="0" xfId="0" applyFont="1" applyBorder="1" applyAlignment="1">
      <alignment horizontal="center" wrapText="1"/>
    </xf>
    <xf numFmtId="0" fontId="30" fillId="0" borderId="0" xfId="0" applyFont="1" applyAlignment="1">
      <alignment/>
    </xf>
    <xf numFmtId="44" fontId="0" fillId="0" borderId="0" xfId="44" applyFont="1" applyFill="1" applyBorder="1" applyAlignment="1" applyProtection="1">
      <alignment/>
      <protection/>
    </xf>
    <xf numFmtId="0" fontId="1" fillId="26" borderId="0" xfId="0" applyFont="1" applyFill="1" applyAlignment="1">
      <alignment horizontal="center"/>
    </xf>
    <xf numFmtId="0" fontId="3" fillId="26" borderId="0" xfId="0" applyFont="1" applyFill="1" applyAlignment="1">
      <alignment horizontal="center"/>
    </xf>
    <xf numFmtId="0" fontId="28" fillId="26" borderId="15" xfId="0" applyFont="1" applyFill="1" applyBorder="1" applyAlignment="1">
      <alignment horizontal="center"/>
    </xf>
    <xf numFmtId="0" fontId="28" fillId="26" borderId="16" xfId="0" applyFont="1" applyFill="1" applyBorder="1" applyAlignment="1">
      <alignment horizontal="center"/>
    </xf>
    <xf numFmtId="0" fontId="28" fillId="26" borderId="17" xfId="0" applyFont="1" applyFill="1" applyBorder="1" applyAlignment="1">
      <alignment horizontal="center"/>
    </xf>
    <xf numFmtId="0" fontId="29" fillId="0" borderId="18" xfId="0" applyFont="1" applyBorder="1" applyAlignment="1">
      <alignment horizontal="center" wrapText="1"/>
    </xf>
    <xf numFmtId="0" fontId="29" fillId="0" borderId="10" xfId="0" applyFont="1" applyBorder="1" applyAlignment="1">
      <alignment horizontal="center" wrapText="1"/>
    </xf>
    <xf numFmtId="0" fontId="29" fillId="0" borderId="19" xfId="0" applyFont="1" applyBorder="1" applyAlignment="1">
      <alignment horizontal="center" wrapText="1"/>
    </xf>
    <xf numFmtId="0" fontId="22" fillId="0" borderId="0" xfId="0" applyFont="1" applyAlignment="1" quotePrefix="1">
      <alignment horizontal="center"/>
    </xf>
    <xf numFmtId="0" fontId="0" fillId="0" borderId="0" xfId="0" applyAlignment="1">
      <alignment horizontal="center" vertical="center" wrapText="1"/>
    </xf>
    <xf numFmtId="0" fontId="0" fillId="0" borderId="0" xfId="0" applyFill="1" applyAlignment="1">
      <alignment horizontal="center"/>
    </xf>
    <xf numFmtId="44" fontId="0" fillId="0" borderId="20" xfId="44" applyFont="1" applyBorder="1" applyAlignment="1">
      <alignment horizontal="center"/>
    </xf>
    <xf numFmtId="44" fontId="0" fillId="0" borderId="21" xfId="44" applyFont="1" applyBorder="1" applyAlignment="1">
      <alignment horizontal="center"/>
    </xf>
    <xf numFmtId="44" fontId="0" fillId="25" borderId="20" xfId="44" applyFont="1" applyFill="1" applyBorder="1" applyAlignment="1" applyProtection="1">
      <alignment horizontal="center"/>
      <protection locked="0"/>
    </xf>
    <xf numFmtId="44" fontId="0" fillId="25" borderId="21" xfId="44" applyFont="1" applyFill="1" applyBorder="1" applyAlignment="1" applyProtection="1">
      <alignment horizontal="center"/>
      <protection locked="0"/>
    </xf>
    <xf numFmtId="44" fontId="5" fillId="0" borderId="20" xfId="44" applyFont="1" applyBorder="1" applyAlignment="1">
      <alignment horizontal="center"/>
    </xf>
    <xf numFmtId="44" fontId="5" fillId="0" borderId="21" xfId="44" applyFont="1" applyBorder="1" applyAlignment="1">
      <alignment horizontal="center"/>
    </xf>
    <xf numFmtId="44" fontId="4" fillId="0" borderId="20" xfId="44" applyFont="1" applyBorder="1" applyAlignment="1" quotePrefix="1">
      <alignment horizontal="center"/>
    </xf>
    <xf numFmtId="44" fontId="4" fillId="0" borderId="21" xfId="44" applyFont="1" applyBorder="1" applyAlignment="1" quotePrefix="1">
      <alignment horizontal="center"/>
    </xf>
    <xf numFmtId="44" fontId="0" fillId="0" borderId="20" xfId="0" applyNumberFormat="1" applyBorder="1" applyAlignment="1">
      <alignment horizontal="center"/>
    </xf>
    <xf numFmtId="44" fontId="0" fillId="0" borderId="21" xfId="0" applyNumberFormat="1" applyBorder="1" applyAlignment="1">
      <alignment horizontal="center"/>
    </xf>
    <xf numFmtId="0" fontId="5" fillId="0" borderId="0" xfId="0" applyFont="1" applyAlignment="1">
      <alignment horizontal="left"/>
    </xf>
    <xf numFmtId="0" fontId="0" fillId="0" borderId="0" xfId="0" applyAlignment="1">
      <alignment horizontal="center"/>
    </xf>
    <xf numFmtId="44" fontId="5" fillId="0" borderId="20" xfId="0" applyNumberFormat="1" applyFont="1" applyBorder="1" applyAlignment="1">
      <alignment horizontal="center"/>
    </xf>
    <xf numFmtId="44" fontId="5" fillId="0" borderId="22" xfId="0" applyNumberFormat="1" applyFont="1" applyBorder="1" applyAlignment="1">
      <alignment horizontal="center"/>
    </xf>
    <xf numFmtId="44" fontId="5" fillId="0" borderId="21" xfId="0" applyNumberFormat="1" applyFont="1" applyBorder="1" applyAlignment="1">
      <alignment horizontal="center"/>
    </xf>
    <xf numFmtId="44" fontId="0" fillId="0" borderId="22" xfId="44" applyFont="1" applyBorder="1" applyAlignment="1">
      <alignment horizontal="center"/>
    </xf>
    <xf numFmtId="44" fontId="0" fillId="0" borderId="22" xfId="0" applyNumberFormat="1" applyBorder="1" applyAlignment="1">
      <alignment horizontal="center"/>
    </xf>
    <xf numFmtId="0" fontId="0" fillId="0" borderId="0" xfId="0" applyAlignment="1">
      <alignment horizontal="left"/>
    </xf>
    <xf numFmtId="37" fontId="0" fillId="25" borderId="20" xfId="44" applyNumberFormat="1" applyFont="1" applyFill="1" applyBorder="1" applyAlignment="1" applyProtection="1">
      <alignment horizontal="center"/>
      <protection locked="0"/>
    </xf>
    <xf numFmtId="37" fontId="0" fillId="25" borderId="21" xfId="44" applyNumberFormat="1" applyFont="1" applyFill="1" applyBorder="1" applyAlignment="1" applyProtection="1">
      <alignment horizontal="center"/>
      <protection locked="0"/>
    </xf>
    <xf numFmtId="37" fontId="0" fillId="0" borderId="20" xfId="44" applyNumberFormat="1" applyFont="1" applyFill="1" applyBorder="1" applyAlignment="1">
      <alignment horizontal="center"/>
    </xf>
    <xf numFmtId="37" fontId="0" fillId="0" borderId="21" xfId="44" applyNumberFormat="1" applyFont="1" applyFill="1" applyBorder="1" applyAlignment="1">
      <alignment horizontal="center"/>
    </xf>
    <xf numFmtId="44" fontId="0" fillId="0" borderId="20" xfId="44" applyFont="1" applyFill="1" applyBorder="1" applyAlignment="1">
      <alignment horizontal="center"/>
    </xf>
    <xf numFmtId="44" fontId="0" fillId="0" borderId="21" xfId="44" applyFont="1" applyFill="1" applyBorder="1" applyAlignment="1">
      <alignment horizontal="center"/>
    </xf>
    <xf numFmtId="0" fontId="25" fillId="0" borderId="0" xfId="0" applyFont="1" applyAlignment="1">
      <alignment horizontal="center"/>
    </xf>
    <xf numFmtId="0" fontId="26" fillId="0" borderId="0" xfId="0" applyFont="1" applyAlignment="1">
      <alignment horizontal="center"/>
    </xf>
    <xf numFmtId="44" fontId="4" fillId="25" borderId="20" xfId="44" applyFont="1" applyFill="1" applyBorder="1" applyAlignment="1" applyProtection="1" quotePrefix="1">
      <alignment horizontal="center"/>
      <protection locked="0"/>
    </xf>
    <xf numFmtId="44" fontId="4" fillId="25" borderId="21" xfId="44" applyFont="1" applyFill="1" applyBorder="1" applyAlignment="1" applyProtection="1" quotePrefix="1">
      <alignment horizontal="center"/>
      <protection locked="0"/>
    </xf>
    <xf numFmtId="0" fontId="0" fillId="25" borderId="15" xfId="0" applyFill="1" applyBorder="1" applyAlignment="1" applyProtection="1">
      <alignment horizontal="center" vertical="center" wrapText="1"/>
      <protection locked="0"/>
    </xf>
    <xf numFmtId="0" fontId="0" fillId="25" borderId="16" xfId="0" applyFill="1" applyBorder="1" applyAlignment="1" applyProtection="1">
      <alignment horizontal="center" vertical="center" wrapText="1"/>
      <protection locked="0"/>
    </xf>
    <xf numFmtId="0" fontId="0" fillId="25" borderId="17" xfId="0" applyFill="1" applyBorder="1" applyAlignment="1" applyProtection="1">
      <alignment horizontal="center" vertical="center" wrapText="1"/>
      <protection locked="0"/>
    </xf>
    <xf numFmtId="0" fontId="0" fillId="25" borderId="18" xfId="0"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0" fontId="0" fillId="25" borderId="19" xfId="0"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66675</xdr:rowOff>
    </xdr:from>
    <xdr:to>
      <xdr:col>4</xdr:col>
      <xdr:colOff>628650</xdr:colOff>
      <xdr:row>0</xdr:row>
      <xdr:rowOff>257175</xdr:rowOff>
    </xdr:to>
    <xdr:pic>
      <xdr:nvPicPr>
        <xdr:cNvPr id="1" name="Picture 29" descr="AMSOIL Logo - no FIS copy"/>
        <xdr:cNvPicPr preferRelativeResize="1">
          <a:picLocks noChangeAspect="1"/>
        </xdr:cNvPicPr>
      </xdr:nvPicPr>
      <xdr:blipFill>
        <a:blip r:embed="rId1"/>
        <a:stretch>
          <a:fillRect/>
        </a:stretch>
      </xdr:blipFill>
      <xdr:spPr>
        <a:xfrm>
          <a:off x="1847850" y="66675"/>
          <a:ext cx="876300" cy="190500"/>
        </a:xfrm>
        <a:prstGeom prst="rect">
          <a:avLst/>
        </a:prstGeom>
        <a:noFill/>
        <a:ln w="9525" cmpd="sng">
          <a:noFill/>
        </a:ln>
      </xdr:spPr>
    </xdr:pic>
    <xdr:clientData/>
  </xdr:twoCellAnchor>
  <xdr:twoCellAnchor>
    <xdr:from>
      <xdr:col>3</xdr:col>
      <xdr:colOff>552450</xdr:colOff>
      <xdr:row>33</xdr:row>
      <xdr:rowOff>57150</xdr:rowOff>
    </xdr:from>
    <xdr:to>
      <xdr:col>4</xdr:col>
      <xdr:colOff>609600</xdr:colOff>
      <xdr:row>33</xdr:row>
      <xdr:rowOff>257175</xdr:rowOff>
    </xdr:to>
    <xdr:pic>
      <xdr:nvPicPr>
        <xdr:cNvPr id="2" name="Picture 29" descr="AMSOIL Logo - no FIS copy"/>
        <xdr:cNvPicPr preferRelativeResize="1">
          <a:picLocks noChangeAspect="1"/>
        </xdr:cNvPicPr>
      </xdr:nvPicPr>
      <xdr:blipFill>
        <a:blip r:embed="rId1"/>
        <a:stretch>
          <a:fillRect/>
        </a:stretch>
      </xdr:blipFill>
      <xdr:spPr>
        <a:xfrm>
          <a:off x="1781175" y="6705600"/>
          <a:ext cx="923925" cy="200025"/>
        </a:xfrm>
        <a:prstGeom prst="rect">
          <a:avLst/>
        </a:prstGeom>
        <a:noFill/>
        <a:ln w="9525" cmpd="sng">
          <a:noFill/>
        </a:ln>
      </xdr:spPr>
    </xdr:pic>
    <xdr:clientData/>
  </xdr:twoCellAnchor>
  <xdr:twoCellAnchor>
    <xdr:from>
      <xdr:col>10</xdr:col>
      <xdr:colOff>47625</xdr:colOff>
      <xdr:row>3</xdr:row>
      <xdr:rowOff>76200</xdr:rowOff>
    </xdr:from>
    <xdr:to>
      <xdr:col>12</xdr:col>
      <xdr:colOff>171450</xdr:colOff>
      <xdr:row>3</xdr:row>
      <xdr:rowOff>190500</xdr:rowOff>
    </xdr:to>
    <xdr:pic>
      <xdr:nvPicPr>
        <xdr:cNvPr id="3" name="Picture 29" descr="AMSOIL Logo - no FIS copy"/>
        <xdr:cNvPicPr preferRelativeResize="1">
          <a:picLocks noChangeAspect="1"/>
        </xdr:cNvPicPr>
      </xdr:nvPicPr>
      <xdr:blipFill>
        <a:blip r:embed="rId1"/>
        <a:stretch>
          <a:fillRect/>
        </a:stretch>
      </xdr:blipFill>
      <xdr:spPr>
        <a:xfrm>
          <a:off x="4676775" y="733425"/>
          <a:ext cx="657225" cy="123825"/>
        </a:xfrm>
        <a:prstGeom prst="rect">
          <a:avLst/>
        </a:prstGeom>
        <a:noFill/>
        <a:ln w="9525" cmpd="sng">
          <a:noFill/>
        </a:ln>
      </xdr:spPr>
    </xdr:pic>
    <xdr:clientData/>
  </xdr:twoCellAnchor>
  <xdr:twoCellAnchor>
    <xdr:from>
      <xdr:col>12</xdr:col>
      <xdr:colOff>133350</xdr:colOff>
      <xdr:row>37</xdr:row>
      <xdr:rowOff>57150</xdr:rowOff>
    </xdr:from>
    <xdr:to>
      <xdr:col>13</xdr:col>
      <xdr:colOff>314325</xdr:colOff>
      <xdr:row>38</xdr:row>
      <xdr:rowOff>9525</xdr:rowOff>
    </xdr:to>
    <xdr:pic>
      <xdr:nvPicPr>
        <xdr:cNvPr id="4" name="Picture 29" descr="AMSOIL Logo - no FIS copy"/>
        <xdr:cNvPicPr preferRelativeResize="1">
          <a:picLocks noChangeAspect="1"/>
        </xdr:cNvPicPr>
      </xdr:nvPicPr>
      <xdr:blipFill>
        <a:blip r:embed="rId1"/>
        <a:stretch>
          <a:fillRect/>
        </a:stretch>
      </xdr:blipFill>
      <xdr:spPr>
        <a:xfrm>
          <a:off x="5295900" y="7553325"/>
          <a:ext cx="657225" cy="142875"/>
        </a:xfrm>
        <a:prstGeom prst="rect">
          <a:avLst/>
        </a:prstGeom>
        <a:noFill/>
        <a:ln w="9525" cmpd="sng">
          <a:noFill/>
        </a:ln>
      </xdr:spPr>
    </xdr:pic>
    <xdr:clientData/>
  </xdr:twoCellAnchor>
  <xdr:twoCellAnchor>
    <xdr:from>
      <xdr:col>3</xdr:col>
      <xdr:colOff>552450</xdr:colOff>
      <xdr:row>67</xdr:row>
      <xdr:rowOff>57150</xdr:rowOff>
    </xdr:from>
    <xdr:to>
      <xdr:col>4</xdr:col>
      <xdr:colOff>609600</xdr:colOff>
      <xdr:row>67</xdr:row>
      <xdr:rowOff>257175</xdr:rowOff>
    </xdr:to>
    <xdr:pic>
      <xdr:nvPicPr>
        <xdr:cNvPr id="5" name="Picture 29" descr="AMSOIL Logo - no FIS copy"/>
        <xdr:cNvPicPr preferRelativeResize="1">
          <a:picLocks noChangeAspect="1"/>
        </xdr:cNvPicPr>
      </xdr:nvPicPr>
      <xdr:blipFill>
        <a:blip r:embed="rId1"/>
        <a:stretch>
          <a:fillRect/>
        </a:stretch>
      </xdr:blipFill>
      <xdr:spPr>
        <a:xfrm>
          <a:off x="1781175" y="13201650"/>
          <a:ext cx="9239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6"/>
  <sheetViews>
    <sheetView showGridLines="0" tabSelected="1" zoomScalePageLayoutView="0" workbookViewId="0" topLeftCell="A6">
      <selection activeCell="F6" sqref="F6:H7"/>
    </sheetView>
  </sheetViews>
  <sheetFormatPr defaultColWidth="9.140625" defaultRowHeight="15"/>
  <cols>
    <col min="1" max="1" width="3.421875" style="0" customWidth="1"/>
    <col min="2" max="2" width="10.421875" style="0" customWidth="1"/>
    <col min="3" max="3" width="4.57421875" style="0" customWidth="1"/>
    <col min="4" max="4" width="13.00390625" style="0" customWidth="1"/>
    <col min="5" max="5" width="10.28125" style="0" customWidth="1"/>
    <col min="6" max="6" width="6.421875" style="0" customWidth="1"/>
    <col min="7" max="7" width="7.140625" style="0" customWidth="1"/>
    <col min="8" max="8" width="6.421875" style="0" customWidth="1"/>
    <col min="9" max="9" width="5.421875" style="0" customWidth="1"/>
    <col min="10" max="10" width="2.28125" style="0" customWidth="1"/>
    <col min="11" max="11" width="2.140625" style="0" customWidth="1"/>
    <col min="12" max="12" width="5.8515625" style="0" customWidth="1"/>
    <col min="13" max="13" width="7.140625" style="0" customWidth="1"/>
    <col min="14" max="14" width="8.28125" style="0" customWidth="1"/>
    <col min="15" max="15" width="4.28125" style="0" customWidth="1"/>
    <col min="17" max="17" width="6.8515625" style="0" customWidth="1"/>
  </cols>
  <sheetData>
    <row r="1" spans="1:18" ht="21">
      <c r="A1" s="53" t="s">
        <v>46</v>
      </c>
      <c r="B1" s="53"/>
      <c r="C1" s="53"/>
      <c r="D1" s="53"/>
      <c r="E1" s="53"/>
      <c r="F1" s="53"/>
      <c r="G1" s="53"/>
      <c r="H1" s="53"/>
      <c r="I1" s="53"/>
      <c r="J1" s="53"/>
      <c r="K1" s="53"/>
      <c r="L1" s="53"/>
      <c r="M1" s="53"/>
      <c r="N1" s="53"/>
      <c r="O1" s="53"/>
      <c r="P1" s="53"/>
      <c r="Q1" s="53"/>
      <c r="R1" s="53"/>
    </row>
    <row r="2" spans="1:18" ht="15.75">
      <c r="A2" s="54" t="s">
        <v>43</v>
      </c>
      <c r="B2" s="54"/>
      <c r="C2" s="54"/>
      <c r="D2" s="54"/>
      <c r="E2" s="54"/>
      <c r="F2" s="54"/>
      <c r="G2" s="54"/>
      <c r="H2" s="54"/>
      <c r="I2" s="54"/>
      <c r="J2" s="54"/>
      <c r="K2" s="54"/>
      <c r="L2" s="54"/>
      <c r="M2" s="54"/>
      <c r="N2" s="54"/>
      <c r="O2" s="54"/>
      <c r="P2" s="54"/>
      <c r="Q2" s="54"/>
      <c r="R2" s="54"/>
    </row>
    <row r="3" spans="1:18" ht="15">
      <c r="A3" s="1"/>
      <c r="B3" s="1"/>
      <c r="C3" s="1"/>
      <c r="D3" s="1"/>
      <c r="E3" s="1"/>
      <c r="F3" s="1"/>
      <c r="G3" s="1"/>
      <c r="H3" s="1"/>
      <c r="I3" s="1"/>
      <c r="J3" s="1"/>
      <c r="K3" s="1"/>
      <c r="L3" s="1"/>
      <c r="M3" s="1"/>
      <c r="N3" s="1"/>
      <c r="O3" s="1"/>
      <c r="P3" s="1"/>
      <c r="Q3" s="1"/>
      <c r="R3" s="29"/>
    </row>
    <row r="4" spans="1:14" ht="15.75">
      <c r="A4" s="49" t="s">
        <v>67</v>
      </c>
      <c r="B4" s="18"/>
      <c r="C4" s="18"/>
      <c r="F4" s="88" t="s">
        <v>47</v>
      </c>
      <c r="G4" s="89"/>
      <c r="H4" s="89"/>
      <c r="I4" s="16"/>
      <c r="L4" s="88" t="s">
        <v>22</v>
      </c>
      <c r="M4" s="88"/>
      <c r="N4" s="88"/>
    </row>
    <row r="5" spans="1:18" ht="15">
      <c r="A5" s="6"/>
      <c r="B5" s="6"/>
      <c r="C5" s="6"/>
      <c r="D5" s="6"/>
      <c r="E5" s="6"/>
      <c r="F5" s="6"/>
      <c r="G5" s="6"/>
      <c r="H5" s="6"/>
      <c r="I5" s="6"/>
      <c r="J5" s="6"/>
      <c r="K5" s="6"/>
      <c r="L5" s="6"/>
      <c r="M5" s="6"/>
      <c r="N5" s="6"/>
      <c r="O5" s="6"/>
      <c r="P5" s="6"/>
      <c r="Q5" s="6"/>
      <c r="R5" s="6"/>
    </row>
    <row r="6" spans="1:18" ht="15.75">
      <c r="A6" s="32" t="s">
        <v>0</v>
      </c>
      <c r="B6" s="6"/>
      <c r="C6" s="6"/>
      <c r="D6" s="6"/>
      <c r="E6" s="6"/>
      <c r="F6" s="92"/>
      <c r="G6" s="93"/>
      <c r="H6" s="94"/>
      <c r="I6" s="6"/>
      <c r="J6" s="6"/>
      <c r="K6" s="6"/>
      <c r="L6" s="92"/>
      <c r="M6" s="93"/>
      <c r="N6" s="94"/>
      <c r="O6" s="6"/>
      <c r="P6" s="6"/>
      <c r="Q6" s="6"/>
      <c r="R6" s="6"/>
    </row>
    <row r="7" spans="1:18" ht="21.75" customHeight="1">
      <c r="A7" s="32"/>
      <c r="B7" s="6"/>
      <c r="C7" s="6"/>
      <c r="D7" s="6"/>
      <c r="E7" s="6"/>
      <c r="F7" s="95"/>
      <c r="G7" s="96"/>
      <c r="H7" s="97"/>
      <c r="I7" s="6"/>
      <c r="J7" s="6"/>
      <c r="K7" s="6"/>
      <c r="L7" s="95"/>
      <c r="M7" s="96"/>
      <c r="N7" s="97"/>
      <c r="O7" s="6"/>
      <c r="P7" s="6"/>
      <c r="Q7" s="6"/>
      <c r="R7" s="6"/>
    </row>
    <row r="8" spans="1:18" ht="15.75">
      <c r="A8" s="1"/>
      <c r="B8" s="30"/>
      <c r="C8" s="1"/>
      <c r="D8" s="1"/>
      <c r="E8" s="1"/>
      <c r="F8" s="1"/>
      <c r="G8" s="1"/>
      <c r="H8" s="1"/>
      <c r="I8" s="1"/>
      <c r="J8" s="1"/>
      <c r="K8" s="1"/>
      <c r="L8" s="31"/>
      <c r="M8" s="1"/>
      <c r="N8" s="1"/>
      <c r="O8" s="1"/>
      <c r="P8" s="1"/>
      <c r="Q8" s="1"/>
      <c r="R8" s="1"/>
    </row>
    <row r="9" spans="1:14" ht="15.75">
      <c r="A9" s="2" t="s">
        <v>1</v>
      </c>
      <c r="G9" s="3"/>
      <c r="H9" s="4"/>
      <c r="I9" s="3"/>
      <c r="J9" s="3"/>
      <c r="K9" s="3"/>
      <c r="L9" s="3"/>
      <c r="M9" s="4"/>
      <c r="N9" s="4"/>
    </row>
    <row r="10" spans="1:14" ht="15.75">
      <c r="A10" s="2"/>
      <c r="B10" t="s">
        <v>2</v>
      </c>
      <c r="H10" s="41"/>
      <c r="M10" s="19"/>
      <c r="N10" s="42"/>
    </row>
    <row r="11" spans="2:14" ht="15">
      <c r="B11" t="s">
        <v>3</v>
      </c>
      <c r="F11" s="5" t="s">
        <v>4</v>
      </c>
      <c r="G11" s="90"/>
      <c r="H11" s="91"/>
      <c r="I11" s="5"/>
      <c r="K11" s="17"/>
      <c r="L11" s="5" t="s">
        <v>4</v>
      </c>
      <c r="M11" s="66"/>
      <c r="N11" s="67"/>
    </row>
    <row r="12" spans="2:17" ht="15">
      <c r="B12" t="s">
        <v>5</v>
      </c>
      <c r="G12" s="70">
        <f>SUM(H10*G11)</f>
        <v>0</v>
      </c>
      <c r="H12" s="71"/>
      <c r="J12" s="75" t="s">
        <v>6</v>
      </c>
      <c r="K12" s="75"/>
      <c r="L12" s="21"/>
      <c r="M12" s="64">
        <f>SUM(N10*M11)</f>
        <v>0</v>
      </c>
      <c r="N12" s="65"/>
      <c r="O12" s="5" t="s">
        <v>7</v>
      </c>
      <c r="P12" s="68">
        <f>SUM(G12+M12)</f>
        <v>0</v>
      </c>
      <c r="Q12" s="69"/>
    </row>
    <row r="13" spans="1:18" ht="15">
      <c r="A13" s="1"/>
      <c r="B13" s="1"/>
      <c r="C13" s="1"/>
      <c r="D13" s="1"/>
      <c r="E13" s="1"/>
      <c r="F13" s="1"/>
      <c r="G13" s="1"/>
      <c r="H13" s="1"/>
      <c r="I13" s="1"/>
      <c r="J13" s="1"/>
      <c r="K13" s="1"/>
      <c r="L13" s="1"/>
      <c r="M13" s="1"/>
      <c r="N13" s="1"/>
      <c r="O13" s="1"/>
      <c r="P13" s="1"/>
      <c r="Q13" s="1"/>
      <c r="R13" s="1"/>
    </row>
    <row r="14" ht="15.75">
      <c r="A14" s="2" t="s">
        <v>8</v>
      </c>
    </row>
    <row r="15" spans="1:18" ht="15" customHeight="1">
      <c r="A15" s="62" t="s">
        <v>9</v>
      </c>
      <c r="B15" s="62"/>
      <c r="C15" s="62"/>
      <c r="D15" s="62"/>
      <c r="E15" s="62"/>
      <c r="F15" s="62"/>
      <c r="G15" s="62"/>
      <c r="H15" s="62"/>
      <c r="I15" s="62"/>
      <c r="J15" s="62"/>
      <c r="K15" s="62"/>
      <c r="L15" s="62"/>
      <c r="M15" s="62"/>
      <c r="N15" s="62"/>
      <c r="O15" s="62"/>
      <c r="P15" s="62"/>
      <c r="Q15" s="62"/>
      <c r="R15" s="62"/>
    </row>
    <row r="17" spans="1:14" ht="15.75">
      <c r="A17" s="2" t="s">
        <v>10</v>
      </c>
      <c r="G17" s="66"/>
      <c r="H17" s="67"/>
      <c r="L17" s="20"/>
      <c r="M17" s="66"/>
      <c r="N17" s="67"/>
    </row>
    <row r="18" spans="2:14" ht="15">
      <c r="B18" t="s">
        <v>11</v>
      </c>
      <c r="G18" s="66"/>
      <c r="H18" s="67"/>
      <c r="L18" s="20"/>
      <c r="M18" s="66"/>
      <c r="N18" s="67"/>
    </row>
    <row r="19" spans="1:18" ht="15">
      <c r="A19" s="1"/>
      <c r="B19" s="1"/>
      <c r="C19" s="1"/>
      <c r="D19" s="1"/>
      <c r="E19" s="1"/>
      <c r="F19" s="1"/>
      <c r="G19" s="1"/>
      <c r="H19" s="1"/>
      <c r="I19" s="1"/>
      <c r="J19" s="1"/>
      <c r="K19" s="1"/>
      <c r="L19" s="1"/>
      <c r="M19" s="1"/>
      <c r="N19" s="1"/>
      <c r="O19" s="1"/>
      <c r="P19" s="1"/>
      <c r="Q19" s="1"/>
      <c r="R19" s="1"/>
    </row>
    <row r="20" ht="15.75">
      <c r="A20" s="2" t="s">
        <v>12</v>
      </c>
    </row>
    <row r="21" spans="2:14" ht="15">
      <c r="B21" s="17" t="s">
        <v>13</v>
      </c>
      <c r="C21" s="17"/>
      <c r="G21" s="86">
        <f>SUM(G17,G18)</f>
        <v>0</v>
      </c>
      <c r="H21" s="87"/>
      <c r="I21" s="6"/>
      <c r="J21" s="6"/>
      <c r="K21" s="6"/>
      <c r="L21" s="22"/>
      <c r="M21" s="72">
        <f>SUM(M17,M18)</f>
        <v>0</v>
      </c>
      <c r="N21" s="73"/>
    </row>
    <row r="22" spans="2:14" ht="15">
      <c r="B22" t="s">
        <v>44</v>
      </c>
      <c r="G22" s="5" t="s">
        <v>4</v>
      </c>
      <c r="H22" s="43"/>
      <c r="M22" s="5" t="s">
        <v>4</v>
      </c>
      <c r="N22" s="44"/>
    </row>
    <row r="23" spans="2:17" ht="15">
      <c r="B23" t="s">
        <v>14</v>
      </c>
      <c r="G23" s="64">
        <f>SUM(G21*H22)</f>
        <v>0</v>
      </c>
      <c r="H23" s="65"/>
      <c r="J23" s="75" t="s">
        <v>6</v>
      </c>
      <c r="K23" s="75"/>
      <c r="L23" s="22"/>
      <c r="M23" s="64">
        <f>SUM(M21*N22)</f>
        <v>0</v>
      </c>
      <c r="N23" s="65"/>
      <c r="O23" s="15" t="s">
        <v>7</v>
      </c>
      <c r="P23" s="68">
        <f>SUM(G23+M23)</f>
        <v>0</v>
      </c>
      <c r="Q23" s="69"/>
    </row>
    <row r="24" spans="2:17" ht="15">
      <c r="B24" t="s">
        <v>15</v>
      </c>
      <c r="O24" s="15" t="s">
        <v>7</v>
      </c>
      <c r="P24" s="64">
        <f>SUM(P23/2)</f>
        <v>0</v>
      </c>
      <c r="Q24" s="65"/>
    </row>
    <row r="25" spans="2:17" ht="15">
      <c r="B25" t="s">
        <v>16</v>
      </c>
      <c r="O25" s="15" t="s">
        <v>7</v>
      </c>
      <c r="P25" s="64">
        <f>SUM(P23+P24)</f>
        <v>0</v>
      </c>
      <c r="Q25" s="65"/>
    </row>
    <row r="26" spans="1:18" ht="15">
      <c r="A26" s="1"/>
      <c r="B26" s="1"/>
      <c r="C26" s="1"/>
      <c r="D26" s="1"/>
      <c r="E26" s="1"/>
      <c r="F26" s="1"/>
      <c r="G26" s="1"/>
      <c r="H26" s="1"/>
      <c r="I26" s="1"/>
      <c r="J26" s="1"/>
      <c r="K26" s="1"/>
      <c r="L26" s="1"/>
      <c r="M26" s="1"/>
      <c r="N26" s="1"/>
      <c r="O26" s="1"/>
      <c r="P26" s="1"/>
      <c r="Q26" s="1"/>
      <c r="R26" s="1"/>
    </row>
    <row r="27" ht="15.75">
      <c r="A27" s="2" t="s">
        <v>17</v>
      </c>
    </row>
    <row r="28" spans="2:14" ht="18.75" customHeight="1">
      <c r="B28" t="s">
        <v>2</v>
      </c>
      <c r="H28" s="43"/>
      <c r="M28" s="19"/>
      <c r="N28" s="44"/>
    </row>
    <row r="29" spans="2:14" ht="19.5" customHeight="1">
      <c r="B29" t="s">
        <v>18</v>
      </c>
      <c r="F29" s="5" t="s">
        <v>4</v>
      </c>
      <c r="G29" s="66"/>
      <c r="H29" s="67"/>
      <c r="K29" s="52"/>
      <c r="L29" s="5" t="s">
        <v>4</v>
      </c>
      <c r="M29" s="66">
        <v>0</v>
      </c>
      <c r="N29" s="67"/>
    </row>
    <row r="30" spans="2:17" ht="15">
      <c r="B30" t="s">
        <v>19</v>
      </c>
      <c r="G30" s="70">
        <f>SUM(H28*G29)</f>
        <v>0</v>
      </c>
      <c r="H30" s="71"/>
      <c r="J30" s="75" t="s">
        <v>6</v>
      </c>
      <c r="K30" s="75"/>
      <c r="L30" s="23"/>
      <c r="M30" s="70">
        <f>SUM(N28*M29)</f>
        <v>0</v>
      </c>
      <c r="N30" s="71"/>
      <c r="O30" s="5" t="s">
        <v>7</v>
      </c>
      <c r="P30" s="64">
        <f>SUM(G30+M30)</f>
        <v>0</v>
      </c>
      <c r="Q30" s="65"/>
    </row>
    <row r="32" spans="1:18" ht="15">
      <c r="A32" s="1"/>
      <c r="B32" s="1"/>
      <c r="C32" s="1"/>
      <c r="D32" s="1"/>
      <c r="E32" s="1"/>
      <c r="F32" s="1"/>
      <c r="G32" s="1"/>
      <c r="H32" s="1"/>
      <c r="I32" s="1"/>
      <c r="J32" s="1"/>
      <c r="K32" s="1"/>
      <c r="L32" s="1"/>
      <c r="M32" s="1"/>
      <c r="N32" s="1"/>
      <c r="O32" s="1"/>
      <c r="P32" s="1"/>
      <c r="Q32" s="1"/>
      <c r="R32" s="1"/>
    </row>
    <row r="33" spans="1:18" ht="15">
      <c r="A33" s="1"/>
      <c r="B33" s="1"/>
      <c r="C33" s="1"/>
      <c r="D33" s="1"/>
      <c r="E33" s="1"/>
      <c r="F33" s="1"/>
      <c r="G33" s="1"/>
      <c r="H33" s="1"/>
      <c r="I33" s="1"/>
      <c r="J33" s="1"/>
      <c r="K33" s="1"/>
      <c r="L33" s="1"/>
      <c r="M33" s="1"/>
      <c r="N33" s="1"/>
      <c r="O33" s="1"/>
      <c r="P33" s="1"/>
      <c r="Q33" s="1"/>
      <c r="R33" s="1"/>
    </row>
    <row r="34" spans="1:18" ht="21">
      <c r="A34" s="53" t="s">
        <v>46</v>
      </c>
      <c r="B34" s="53"/>
      <c r="C34" s="53"/>
      <c r="D34" s="53"/>
      <c r="E34" s="53"/>
      <c r="F34" s="53"/>
      <c r="G34" s="53"/>
      <c r="H34" s="53"/>
      <c r="I34" s="53"/>
      <c r="J34" s="53"/>
      <c r="K34" s="53"/>
      <c r="L34" s="53"/>
      <c r="M34" s="53"/>
      <c r="N34" s="53"/>
      <c r="O34" s="53"/>
      <c r="P34" s="53"/>
      <c r="Q34" s="53"/>
      <c r="R34" s="53"/>
    </row>
    <row r="35" spans="1:18" ht="15.75">
      <c r="A35" s="54" t="s">
        <v>43</v>
      </c>
      <c r="B35" s="54"/>
      <c r="C35" s="54"/>
      <c r="D35" s="54"/>
      <c r="E35" s="54"/>
      <c r="F35" s="54"/>
      <c r="G35" s="54"/>
      <c r="H35" s="54"/>
      <c r="I35" s="54"/>
      <c r="J35" s="54"/>
      <c r="K35" s="54"/>
      <c r="L35" s="54"/>
      <c r="M35" s="54"/>
      <c r="N35" s="54"/>
      <c r="O35" s="54"/>
      <c r="P35" s="54"/>
      <c r="Q35" s="54"/>
      <c r="R35" s="54"/>
    </row>
    <row r="36" spans="1:18" ht="15">
      <c r="A36" s="1"/>
      <c r="B36" s="1"/>
      <c r="C36" s="1"/>
      <c r="D36" s="1"/>
      <c r="E36" s="1"/>
      <c r="F36" s="1"/>
      <c r="G36" s="1"/>
      <c r="H36" s="1"/>
      <c r="I36" s="1"/>
      <c r="J36" s="1"/>
      <c r="K36" s="1"/>
      <c r="L36" s="1"/>
      <c r="M36" s="1"/>
      <c r="N36" s="1"/>
      <c r="O36" s="1"/>
      <c r="P36" s="1"/>
      <c r="Q36" s="1"/>
      <c r="R36" s="1"/>
    </row>
    <row r="37" s="6" customFormat="1" ht="15"/>
    <row r="38" spans="4:16" s="6" customFormat="1" ht="15">
      <c r="D38" s="39"/>
      <c r="E38" s="39" t="s">
        <v>47</v>
      </c>
      <c r="F38" s="39"/>
      <c r="M38" s="63" t="s">
        <v>22</v>
      </c>
      <c r="N38" s="63"/>
      <c r="O38" s="63"/>
      <c r="P38" s="63"/>
    </row>
    <row r="39" ht="15.75">
      <c r="A39" s="2" t="s">
        <v>20</v>
      </c>
    </row>
    <row r="40" spans="2:16" ht="15">
      <c r="B40" s="7" t="s">
        <v>21</v>
      </c>
      <c r="E40" s="45"/>
      <c r="G40" s="74" t="s">
        <v>22</v>
      </c>
      <c r="H40" s="74"/>
      <c r="I40" s="74"/>
      <c r="J40" s="74"/>
      <c r="N40" s="66"/>
      <c r="O40" s="67"/>
      <c r="P40" s="24"/>
    </row>
    <row r="41" spans="2:16" ht="15">
      <c r="B41" s="81" t="s">
        <v>23</v>
      </c>
      <c r="C41" s="81"/>
      <c r="D41" s="81"/>
      <c r="E41" s="46"/>
      <c r="G41" s="81" t="s">
        <v>24</v>
      </c>
      <c r="H41" s="81"/>
      <c r="I41" s="81"/>
      <c r="J41" s="81"/>
      <c r="K41" s="81"/>
      <c r="L41" s="81"/>
      <c r="M41" s="81"/>
      <c r="N41" s="66"/>
      <c r="O41" s="67"/>
      <c r="P41" s="25"/>
    </row>
    <row r="42" spans="2:16" ht="15">
      <c r="B42" s="81" t="s">
        <v>25</v>
      </c>
      <c r="C42" s="81"/>
      <c r="D42" s="81"/>
      <c r="E42" s="35">
        <f>SUM(E40*E41)</f>
        <v>0</v>
      </c>
      <c r="G42" s="81" t="s">
        <v>26</v>
      </c>
      <c r="H42" s="81"/>
      <c r="I42" s="81"/>
      <c r="J42" s="81"/>
      <c r="K42" s="81"/>
      <c r="L42" s="81"/>
      <c r="M42" s="81"/>
      <c r="N42" s="64">
        <f>SUM(N40*N41)</f>
        <v>0</v>
      </c>
      <c r="O42" s="65"/>
      <c r="P42" s="26"/>
    </row>
    <row r="43" spans="2:16" ht="15">
      <c r="B43" s="81" t="s">
        <v>27</v>
      </c>
      <c r="C43" s="81"/>
      <c r="D43" s="81"/>
      <c r="E43" s="36">
        <f>H28</f>
        <v>0</v>
      </c>
      <c r="G43" s="81" t="s">
        <v>28</v>
      </c>
      <c r="H43" s="81"/>
      <c r="I43" s="81"/>
      <c r="J43" s="81"/>
      <c r="K43" s="81"/>
      <c r="L43" s="81"/>
      <c r="M43" s="81"/>
      <c r="N43" s="84">
        <f>N28</f>
        <v>0</v>
      </c>
      <c r="O43" s="85"/>
      <c r="P43" s="27"/>
    </row>
    <row r="44" spans="2:16" ht="15">
      <c r="B44" s="81" t="s">
        <v>29</v>
      </c>
      <c r="C44" s="81"/>
      <c r="D44" s="81"/>
      <c r="E44" s="33">
        <f>SUM(E42*E43)</f>
        <v>0</v>
      </c>
      <c r="G44" s="81" t="s">
        <v>30</v>
      </c>
      <c r="H44" s="81"/>
      <c r="I44" s="81"/>
      <c r="J44" s="81"/>
      <c r="K44" s="81"/>
      <c r="L44" s="81"/>
      <c r="M44" s="81"/>
      <c r="N44" s="64">
        <f>SUM(N42*N43)</f>
        <v>0</v>
      </c>
      <c r="O44" s="65"/>
      <c r="P44" s="26"/>
    </row>
    <row r="45" spans="2:16" ht="15">
      <c r="B45" s="81" t="s">
        <v>31</v>
      </c>
      <c r="C45" s="81"/>
      <c r="D45" s="81"/>
      <c r="E45" s="47"/>
      <c r="G45" s="17" t="s">
        <v>31</v>
      </c>
      <c r="H45" s="17"/>
      <c r="I45" s="17"/>
      <c r="J45" s="17"/>
      <c r="K45" s="17"/>
      <c r="L45" s="17"/>
      <c r="M45" s="37"/>
      <c r="N45" s="82"/>
      <c r="O45" s="83"/>
      <c r="P45" s="25"/>
    </row>
    <row r="46" spans="2:16" ht="15">
      <c r="B46" t="s">
        <v>32</v>
      </c>
      <c r="C46" s="9">
        <f>(E45)</f>
        <v>0</v>
      </c>
      <c r="D46" t="s">
        <v>33</v>
      </c>
      <c r="E46" s="35">
        <f>SUM(E44*C46)</f>
        <v>0</v>
      </c>
      <c r="G46" s="81" t="s">
        <v>32</v>
      </c>
      <c r="H46" s="81"/>
      <c r="I46" s="10">
        <f>N45</f>
        <v>0</v>
      </c>
      <c r="J46" t="s">
        <v>34</v>
      </c>
      <c r="N46" s="64">
        <f>SUM(N44*I46)</f>
        <v>0</v>
      </c>
      <c r="O46" s="65"/>
      <c r="P46" s="11"/>
    </row>
    <row r="47" spans="2:16" ht="15">
      <c r="B47" s="81" t="s">
        <v>45</v>
      </c>
      <c r="C47" s="81"/>
      <c r="D47" s="81"/>
      <c r="E47" s="35">
        <f>P30</f>
        <v>0</v>
      </c>
      <c r="G47" t="s">
        <v>35</v>
      </c>
      <c r="N47" s="64">
        <f>P23</f>
        <v>0</v>
      </c>
      <c r="O47" s="65"/>
      <c r="P47" s="11"/>
    </row>
    <row r="48" spans="2:16" ht="15">
      <c r="B48" s="7" t="s">
        <v>36</v>
      </c>
      <c r="E48" s="34">
        <f>SUM(E46+E47)</f>
        <v>0</v>
      </c>
      <c r="G48" s="7" t="s">
        <v>37</v>
      </c>
      <c r="N48" s="68">
        <f>SUM(N46+N47)</f>
        <v>0</v>
      </c>
      <c r="O48" s="69"/>
      <c r="P48" s="28"/>
    </row>
    <row r="49" spans="2:16" ht="15">
      <c r="B49" s="7"/>
      <c r="E49" s="8"/>
      <c r="G49" s="7"/>
      <c r="N49" s="11"/>
      <c r="O49" s="11"/>
      <c r="P49" s="11"/>
    </row>
    <row r="50" spans="1:18" ht="12" customHeight="1">
      <c r="A50" t="s">
        <v>38</v>
      </c>
      <c r="N50" s="76">
        <f>SUM(N46+P23)</f>
        <v>0</v>
      </c>
      <c r="O50" s="77"/>
      <c r="P50" s="78"/>
      <c r="Q50" s="61" t="s">
        <v>39</v>
      </c>
      <c r="R50" s="61"/>
    </row>
    <row r="51" spans="1:17" ht="12" customHeight="1">
      <c r="A51" t="s">
        <v>40</v>
      </c>
      <c r="N51" s="64">
        <f>SUM(N46+P24)</f>
        <v>0</v>
      </c>
      <c r="O51" s="79"/>
      <c r="P51" s="65"/>
      <c r="Q51" s="12"/>
    </row>
    <row r="52" spans="1:17" ht="15">
      <c r="A52" t="s">
        <v>41</v>
      </c>
      <c r="N52" s="64">
        <f>SUM(N46+P25)</f>
        <v>0</v>
      </c>
      <c r="O52" s="79"/>
      <c r="P52" s="65"/>
      <c r="Q52" s="12"/>
    </row>
    <row r="53" spans="14:17" ht="15">
      <c r="N53" s="13"/>
      <c r="O53" s="13"/>
      <c r="P53" s="13"/>
      <c r="Q53" s="12"/>
    </row>
    <row r="54" spans="2:16" ht="15">
      <c r="B54" t="s">
        <v>42</v>
      </c>
      <c r="M54" s="14"/>
      <c r="N54" s="72">
        <f>E48</f>
        <v>0</v>
      </c>
      <c r="O54" s="80"/>
      <c r="P54" s="73"/>
    </row>
    <row r="55" spans="1:18" ht="15">
      <c r="A55" s="1"/>
      <c r="B55" s="1"/>
      <c r="C55" s="1"/>
      <c r="D55" s="1"/>
      <c r="E55" s="1"/>
      <c r="F55" s="1"/>
      <c r="G55" s="1"/>
      <c r="H55" s="1"/>
      <c r="I55" s="1"/>
      <c r="J55" s="1"/>
      <c r="K55" s="1"/>
      <c r="L55" s="1"/>
      <c r="M55" s="1"/>
      <c r="N55" s="1"/>
      <c r="O55" s="1"/>
      <c r="P55" s="1"/>
      <c r="Q55" s="38"/>
      <c r="R55" s="1"/>
    </row>
    <row r="67" spans="1:18" ht="15">
      <c r="A67" s="48"/>
      <c r="B67" s="48"/>
      <c r="C67" s="48"/>
      <c r="D67" s="48"/>
      <c r="E67" s="48"/>
      <c r="F67" s="48"/>
      <c r="G67" s="48"/>
      <c r="H67" s="48"/>
      <c r="I67" s="48"/>
      <c r="J67" s="48"/>
      <c r="K67" s="48"/>
      <c r="L67" s="48"/>
      <c r="M67" s="48"/>
      <c r="N67" s="48"/>
      <c r="O67" s="48"/>
      <c r="P67" s="48"/>
      <c r="Q67" s="48"/>
      <c r="R67" s="48"/>
    </row>
    <row r="68" spans="1:18" ht="21">
      <c r="A68" s="53" t="s">
        <v>46</v>
      </c>
      <c r="B68" s="53"/>
      <c r="C68" s="53"/>
      <c r="D68" s="53"/>
      <c r="E68" s="53"/>
      <c r="F68" s="53"/>
      <c r="G68" s="53"/>
      <c r="H68" s="53"/>
      <c r="I68" s="53"/>
      <c r="J68" s="53"/>
      <c r="K68" s="53"/>
      <c r="L68" s="53"/>
      <c r="M68" s="53"/>
      <c r="N68" s="53"/>
      <c r="O68" s="53"/>
      <c r="P68" s="53"/>
      <c r="Q68" s="53"/>
      <c r="R68" s="53"/>
    </row>
    <row r="69" spans="1:18" ht="15.75">
      <c r="A69" s="54" t="s">
        <v>43</v>
      </c>
      <c r="B69" s="54"/>
      <c r="C69" s="54"/>
      <c r="D69" s="54"/>
      <c r="E69" s="54"/>
      <c r="F69" s="54"/>
      <c r="G69" s="54"/>
      <c r="H69" s="54"/>
      <c r="I69" s="54"/>
      <c r="J69" s="54"/>
      <c r="K69" s="54"/>
      <c r="L69" s="54"/>
      <c r="M69" s="54"/>
      <c r="N69" s="54"/>
      <c r="O69" s="54"/>
      <c r="P69" s="54"/>
      <c r="Q69" s="54"/>
      <c r="R69" s="54"/>
    </row>
    <row r="70" spans="1:18" ht="15.75">
      <c r="A70" s="54" t="s">
        <v>69</v>
      </c>
      <c r="B70" s="54"/>
      <c r="C70" s="54"/>
      <c r="D70" s="54"/>
      <c r="E70" s="54"/>
      <c r="F70" s="54"/>
      <c r="G70" s="54"/>
      <c r="H70" s="54"/>
      <c r="I70" s="54"/>
      <c r="J70" s="54"/>
      <c r="K70" s="54"/>
      <c r="L70" s="54"/>
      <c r="M70" s="54"/>
      <c r="N70" s="54"/>
      <c r="O70" s="54"/>
      <c r="P70" s="54"/>
      <c r="Q70" s="54"/>
      <c r="R70" s="54"/>
    </row>
    <row r="71" spans="1:18" ht="15">
      <c r="A71" s="1"/>
      <c r="B71" s="1"/>
      <c r="C71" s="1"/>
      <c r="D71" s="1"/>
      <c r="E71" s="1"/>
      <c r="F71" s="1"/>
      <c r="G71" s="1"/>
      <c r="H71" s="1"/>
      <c r="I71" s="1"/>
      <c r="J71" s="1"/>
      <c r="K71" s="1"/>
      <c r="L71" s="1"/>
      <c r="M71" s="1"/>
      <c r="N71" s="1"/>
      <c r="O71" s="1"/>
      <c r="P71" s="1"/>
      <c r="Q71" s="1"/>
      <c r="R71" s="29"/>
    </row>
    <row r="73" spans="1:18" ht="15.75">
      <c r="A73" s="55" t="s">
        <v>68</v>
      </c>
      <c r="B73" s="56"/>
      <c r="C73" s="56"/>
      <c r="D73" s="56"/>
      <c r="E73" s="56"/>
      <c r="F73" s="56"/>
      <c r="G73" s="56"/>
      <c r="H73" s="56"/>
      <c r="I73" s="56"/>
      <c r="J73" s="56"/>
      <c r="K73" s="56"/>
      <c r="L73" s="56"/>
      <c r="M73" s="56"/>
      <c r="N73" s="56"/>
      <c r="O73" s="56"/>
      <c r="P73" s="56"/>
      <c r="Q73" s="56"/>
      <c r="R73" s="57"/>
    </row>
    <row r="74" spans="1:18" ht="70.5" customHeight="1">
      <c r="A74" s="58" t="s">
        <v>70</v>
      </c>
      <c r="B74" s="59"/>
      <c r="C74" s="59"/>
      <c r="D74" s="59"/>
      <c r="E74" s="59"/>
      <c r="F74" s="59"/>
      <c r="G74" s="59"/>
      <c r="H74" s="59"/>
      <c r="I74" s="59"/>
      <c r="J74" s="59"/>
      <c r="K74" s="59"/>
      <c r="L74" s="59"/>
      <c r="M74" s="59"/>
      <c r="N74" s="59"/>
      <c r="O74" s="59"/>
      <c r="P74" s="59"/>
      <c r="Q74" s="59"/>
      <c r="R74" s="60"/>
    </row>
    <row r="75" spans="1:18" ht="15" customHeight="1">
      <c r="A75" s="50"/>
      <c r="B75" s="50"/>
      <c r="C75" s="50"/>
      <c r="D75" s="50"/>
      <c r="E75" s="50"/>
      <c r="F75" s="50"/>
      <c r="G75" s="50"/>
      <c r="H75" s="50"/>
      <c r="I75" s="50"/>
      <c r="J75" s="50"/>
      <c r="K75" s="50"/>
      <c r="L75" s="50"/>
      <c r="M75" s="50"/>
      <c r="N75" s="50"/>
      <c r="O75" s="50"/>
      <c r="P75" s="50"/>
      <c r="Q75" s="50"/>
      <c r="R75" s="50"/>
    </row>
    <row r="76" spans="1:4" ht="14.25" customHeight="1">
      <c r="A76" s="51" t="s">
        <v>63</v>
      </c>
      <c r="B76" s="40"/>
      <c r="C76" s="40"/>
      <c r="D76" s="40"/>
    </row>
    <row r="77" ht="15">
      <c r="A77" t="s">
        <v>71</v>
      </c>
    </row>
    <row r="79" ht="15">
      <c r="A79" t="s">
        <v>64</v>
      </c>
    </row>
    <row r="81" ht="15">
      <c r="A81" t="s">
        <v>48</v>
      </c>
    </row>
    <row r="82" ht="15">
      <c r="B82" t="s">
        <v>65</v>
      </c>
    </row>
    <row r="83" ht="15">
      <c r="B83" t="s">
        <v>49</v>
      </c>
    </row>
    <row r="84" ht="15">
      <c r="B84" t="s">
        <v>50</v>
      </c>
    </row>
    <row r="86" ht="15">
      <c r="A86" t="s">
        <v>51</v>
      </c>
    </row>
    <row r="87" ht="15">
      <c r="A87" t="s">
        <v>52</v>
      </c>
    </row>
    <row r="89" ht="15">
      <c r="A89" t="s">
        <v>53</v>
      </c>
    </row>
    <row r="90" ht="15">
      <c r="B90" t="s">
        <v>66</v>
      </c>
    </row>
    <row r="92" ht="15">
      <c r="A92" t="s">
        <v>54</v>
      </c>
    </row>
    <row r="93" ht="15">
      <c r="B93" t="s">
        <v>55</v>
      </c>
    </row>
    <row r="95" ht="15">
      <c r="A95" t="s">
        <v>56</v>
      </c>
    </row>
    <row r="97" ht="15">
      <c r="A97" t="s">
        <v>57</v>
      </c>
    </row>
    <row r="99" ht="15">
      <c r="A99" t="s">
        <v>58</v>
      </c>
    </row>
    <row r="101" ht="15">
      <c r="A101" t="s">
        <v>59</v>
      </c>
    </row>
    <row r="103" ht="15">
      <c r="A103" t="s">
        <v>60</v>
      </c>
    </row>
    <row r="105" ht="15">
      <c r="A105" t="s">
        <v>61</v>
      </c>
    </row>
    <row r="106" ht="15">
      <c r="A106" t="s">
        <v>62</v>
      </c>
    </row>
  </sheetData>
  <sheetProtection sheet="1" selectLockedCells="1"/>
  <mergeCells count="66">
    <mergeCell ref="F4:H4"/>
    <mergeCell ref="L4:N4"/>
    <mergeCell ref="J23:K23"/>
    <mergeCell ref="G17:H17"/>
    <mergeCell ref="G18:H18"/>
    <mergeCell ref="G11:H11"/>
    <mergeCell ref="G12:H12"/>
    <mergeCell ref="L6:N7"/>
    <mergeCell ref="F6:H7"/>
    <mergeCell ref="M11:N11"/>
    <mergeCell ref="P30:Q30"/>
    <mergeCell ref="G21:H21"/>
    <mergeCell ref="G23:H23"/>
    <mergeCell ref="P23:Q23"/>
    <mergeCell ref="M23:N23"/>
    <mergeCell ref="M29:N29"/>
    <mergeCell ref="M30:N30"/>
    <mergeCell ref="B47:D47"/>
    <mergeCell ref="B43:D43"/>
    <mergeCell ref="G43:M43"/>
    <mergeCell ref="B44:D44"/>
    <mergeCell ref="G44:M44"/>
    <mergeCell ref="B41:D41"/>
    <mergeCell ref="G41:M41"/>
    <mergeCell ref="B42:D42"/>
    <mergeCell ref="J30:K30"/>
    <mergeCell ref="G42:M42"/>
    <mergeCell ref="G46:H46"/>
    <mergeCell ref="N46:O46"/>
    <mergeCell ref="N45:O45"/>
    <mergeCell ref="N43:O43"/>
    <mergeCell ref="N44:O44"/>
    <mergeCell ref="M21:N21"/>
    <mergeCell ref="G40:J40"/>
    <mergeCell ref="J12:K12"/>
    <mergeCell ref="M17:N17"/>
    <mergeCell ref="M18:N18"/>
    <mergeCell ref="A15:R15"/>
    <mergeCell ref="M38:P38"/>
    <mergeCell ref="A2:R2"/>
    <mergeCell ref="A1:R1"/>
    <mergeCell ref="M12:N12"/>
    <mergeCell ref="P24:Q24"/>
    <mergeCell ref="P25:Q25"/>
    <mergeCell ref="P12:Q12"/>
    <mergeCell ref="G29:H29"/>
    <mergeCell ref="G30:H30"/>
    <mergeCell ref="A74:R74"/>
    <mergeCell ref="A70:R70"/>
    <mergeCell ref="A69:R69"/>
    <mergeCell ref="Q50:R50"/>
    <mergeCell ref="A68:R68"/>
    <mergeCell ref="N50:P50"/>
    <mergeCell ref="N51:P51"/>
    <mergeCell ref="N52:P52"/>
    <mergeCell ref="N54:P54"/>
    <mergeCell ref="A34:R34"/>
    <mergeCell ref="A35:R35"/>
    <mergeCell ref="A67:R67"/>
    <mergeCell ref="A73:R73"/>
    <mergeCell ref="N40:O40"/>
    <mergeCell ref="N41:O41"/>
    <mergeCell ref="N42:O42"/>
    <mergeCell ref="N47:O47"/>
    <mergeCell ref="N48:O48"/>
    <mergeCell ref="B45:D45"/>
  </mergeCells>
  <printOptions/>
  <pageMargins left="0.7" right="0.7" top="0.75" bottom="0.7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 Brown</dc:creator>
  <cp:keywords/>
  <dc:description/>
  <cp:lastModifiedBy>Jeff Fisher</cp:lastModifiedBy>
  <cp:lastPrinted>2008-09-18T18:31:51Z</cp:lastPrinted>
  <dcterms:created xsi:type="dcterms:W3CDTF">2008-01-29T17:09:27Z</dcterms:created>
  <dcterms:modified xsi:type="dcterms:W3CDTF">2008-10-04T18:55:37Z</dcterms:modified>
  <cp:category/>
  <cp:version/>
  <cp:contentType/>
  <cp:contentStatus/>
</cp:coreProperties>
</file>